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МЕНЮ 3 чет 2025\"/>
    </mc:Choice>
  </mc:AlternateContent>
  <xr:revisionPtr revIDLastSave="0" documentId="13_ncr:1_{164F73D3-045B-4C48-9198-C5A98863F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H203" i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I62" i="1" l="1"/>
  <c r="I119" i="1"/>
  <c r="I176" i="1"/>
  <c r="F81" i="1"/>
  <c r="G24" i="1"/>
  <c r="L62" i="1"/>
  <c r="G81" i="1"/>
  <c r="L119" i="1"/>
  <c r="G138" i="1"/>
  <c r="L176" i="1"/>
  <c r="G195" i="1"/>
  <c r="I252" i="1"/>
  <c r="F271" i="1"/>
  <c r="J62" i="1"/>
  <c r="H81" i="1"/>
  <c r="H138" i="1"/>
  <c r="H195" i="1"/>
  <c r="J252" i="1"/>
  <c r="G271" i="1"/>
  <c r="L252" i="1"/>
  <c r="H271" i="1"/>
  <c r="J176" i="1"/>
  <c r="J24" i="1"/>
  <c r="F43" i="1"/>
  <c r="J81" i="1"/>
  <c r="F100" i="1"/>
  <c r="J138" i="1"/>
  <c r="F157" i="1"/>
  <c r="J195" i="1"/>
  <c r="F290" i="1"/>
  <c r="F138" i="1"/>
  <c r="G214" i="1"/>
  <c r="J271" i="1"/>
  <c r="J119" i="1"/>
  <c r="F195" i="1"/>
  <c r="H24" i="1"/>
  <c r="H43" i="1"/>
  <c r="H100" i="1"/>
  <c r="H157" i="1"/>
  <c r="H214" i="1"/>
  <c r="F24" i="1"/>
  <c r="I214" i="1"/>
  <c r="F233" i="1"/>
</calcChain>
</file>

<file path=xl/sharedStrings.xml><?xml version="1.0" encoding="utf-8"?>
<sst xmlns="http://schemas.openxmlformats.org/spreadsheetml/2006/main" count="351" uniqueCount="86">
  <si>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</si>
  <si>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</si>
  <si>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</si>
  <si>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</si>
  <si>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</si>
  <si>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</si>
  <si>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</si>
  <si>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</si>
  <si>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</si>
  <si>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</si>
  <si>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</si>
  <si>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</si>
  <si>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</si>
  <si>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</si>
  <si>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</si>
  <si>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</si>
  <si>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</si>
  <si>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</si>
  <si>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</si>
  <si>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</si>
  <si>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</si>
  <si>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</si>
  <si>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</si>
  <si>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</si>
  <si>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</si>
  <si>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</si>
  <si>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</si>
  <si>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</si>
  <si>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</si>
  <si>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</si>
  <si>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</si>
  <si>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</si>
  <si>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</si>
  <si>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</si>
  <si>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</si>
  <si>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</si>
  <si>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</si>
  <si>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</si>
  <si>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</si>
  <si>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Бурцева О.А.</t>
  </si>
  <si>
    <t>Плов из птицы</t>
  </si>
  <si>
    <t>Компот из свежих плодов</t>
  </si>
  <si>
    <t>Хлеб пшеничный</t>
  </si>
  <si>
    <t>Нарезка из свежей капусты</t>
  </si>
  <si>
    <t>Борщ с капустой свежей с мясом и со сметаной</t>
  </si>
  <si>
    <t>Кофейный напиток с молоком</t>
  </si>
  <si>
    <t>Фрукты свежие (яблоко)</t>
  </si>
  <si>
    <t>Бутерброд с сыром</t>
  </si>
  <si>
    <t>Макароны отварные с овощами</t>
  </si>
  <si>
    <t>Тефтели мясные</t>
  </si>
  <si>
    <t>Напиток сокосодержащий (абрикосовый)</t>
  </si>
  <si>
    <t>Фрукты свежие (апельсин)</t>
  </si>
  <si>
    <t>Рыба, тушенная в томате с овощами</t>
  </si>
  <si>
    <t>Каша перловая рассыпчатая</t>
  </si>
  <si>
    <t>54-5г-2020</t>
  </si>
  <si>
    <t>Какао с молоком</t>
  </si>
  <si>
    <t>Каша молочная рисовая</t>
  </si>
  <si>
    <t>Компот из сухофруктов +С витам</t>
  </si>
  <si>
    <t>Фрукты свежие (банан)</t>
  </si>
  <si>
    <t>Бутерброд с маслом</t>
  </si>
  <si>
    <t>бутерброд</t>
  </si>
  <si>
    <t>Суп с макаронными изделиями и мясными фрикадельками</t>
  </si>
  <si>
    <t>175, 27</t>
  </si>
  <si>
    <t>Чай с сахаром</t>
  </si>
  <si>
    <t>Нарезка из свежих овощей (огурцы)</t>
  </si>
  <si>
    <t>Бутерброд с повидлом</t>
  </si>
  <si>
    <t>Пюре картофельное</t>
  </si>
  <si>
    <t>Котлета с соусом</t>
  </si>
  <si>
    <t>Кисель из концентрата +С витам</t>
  </si>
  <si>
    <t>Каша рассыпчатая пшеничная</t>
  </si>
  <si>
    <t>Птица запеченная</t>
  </si>
  <si>
    <t>Напиток сокосодержащий (яблочный)</t>
  </si>
  <si>
    <t>Нарезка из свежих овощей (помидоры)</t>
  </si>
  <si>
    <t>Рассольник ленинградский с мясом и со сметаной</t>
  </si>
  <si>
    <t>Пюре гороховое</t>
  </si>
  <si>
    <t>Курица тушенная  в сметанном соусе</t>
  </si>
  <si>
    <t>Чай с сахаром и лимоном</t>
  </si>
  <si>
    <t>Суп молочный с макаронными изделиями</t>
  </si>
  <si>
    <t>Гарнир гречневый</t>
  </si>
  <si>
    <t>Гуляш</t>
  </si>
  <si>
    <t>Щи  с мясом</t>
  </si>
  <si>
    <t>Мясо по-купечески</t>
  </si>
  <si>
    <t>Фрукты свежие (груша)</t>
  </si>
  <si>
    <t>Жаркое по-домашнему</t>
  </si>
  <si>
    <t>Фрукты свежие (мандарин)</t>
  </si>
  <si>
    <t>МКОУ "Вяткинская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</si>
</sst>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0" fillId="6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107" zoomScaleNormal="107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O278" sqref="O27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3" t="s">
        <v>85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32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40</v>
      </c>
      <c r="F6" s="37">
        <v>200</v>
      </c>
      <c r="G6" s="37">
        <v>20.3</v>
      </c>
      <c r="H6" s="37">
        <v>17</v>
      </c>
      <c r="I6" s="37">
        <v>35.69</v>
      </c>
      <c r="J6" s="37">
        <v>377</v>
      </c>
      <c r="K6" s="38">
        <v>304</v>
      </c>
      <c r="L6" s="37">
        <v>46.7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 t="s">
        <v>41</v>
      </c>
      <c r="F8" s="40">
        <v>180</v>
      </c>
      <c r="G8" s="40">
        <v>0.2</v>
      </c>
      <c r="H8" s="40">
        <v>0.1</v>
      </c>
      <c r="I8" s="40">
        <v>17.2</v>
      </c>
      <c r="J8" s="40">
        <v>68</v>
      </c>
      <c r="K8" s="41">
        <v>279</v>
      </c>
      <c r="L8" s="40">
        <v>6.4</v>
      </c>
    </row>
    <row r="9" spans="1:12" ht="14.4" x14ac:dyDescent="0.3">
      <c r="A9" s="23"/>
      <c r="B9" s="15"/>
      <c r="C9" s="11"/>
      <c r="D9" s="7" t="s">
        <v>22</v>
      </c>
      <c r="E9" s="39" t="s">
        <v>42</v>
      </c>
      <c r="F9" s="40">
        <v>50</v>
      </c>
      <c r="G9" s="40">
        <v>3.07</v>
      </c>
      <c r="H9" s="40">
        <v>1.07</v>
      </c>
      <c r="I9" s="40">
        <v>20.9</v>
      </c>
      <c r="J9" s="40">
        <v>107.2</v>
      </c>
      <c r="K9" s="41">
        <v>8</v>
      </c>
      <c r="L9" s="40">
        <v>3.45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7" t="s">
        <v>25</v>
      </c>
      <c r="E11" s="39" t="s">
        <v>43</v>
      </c>
      <c r="F11" s="40">
        <v>100</v>
      </c>
      <c r="G11" s="40">
        <v>1.62</v>
      </c>
      <c r="H11" s="40">
        <v>10.08</v>
      </c>
      <c r="I11" s="40">
        <v>9.5500000000000007</v>
      </c>
      <c r="J11" s="40">
        <v>136.44</v>
      </c>
      <c r="K11" s="41">
        <v>1</v>
      </c>
      <c r="L11" s="40">
        <v>9.1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25.19</v>
      </c>
      <c r="H13" s="19">
        <f t="shared" si="0"/>
        <v>28.25</v>
      </c>
      <c r="I13" s="19">
        <f t="shared" si="0"/>
        <v>83.339999999999989</v>
      </c>
      <c r="J13" s="19">
        <f t="shared" si="0"/>
        <v>688.6400000000001</v>
      </c>
      <c r="K13" s="25"/>
      <c r="L13" s="19">
        <f t="shared" ref="L13" si="1">SUM(L6:L12)</f>
        <v>65.650000000000006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530</v>
      </c>
      <c r="G24" s="30">
        <f t="shared" ref="G24:J24" si="4">G13+G23</f>
        <v>25.19</v>
      </c>
      <c r="H24" s="30">
        <f t="shared" si="4"/>
        <v>28.25</v>
      </c>
      <c r="I24" s="30">
        <f t="shared" si="4"/>
        <v>83.339999999999989</v>
      </c>
      <c r="J24" s="30">
        <f t="shared" si="4"/>
        <v>688.6400000000001</v>
      </c>
      <c r="K24" s="30"/>
      <c r="L24" s="30">
        <f t="shared" ref="L24" si="5">L13+L23</f>
        <v>65.650000000000006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44</v>
      </c>
      <c r="F25" s="37">
        <v>200</v>
      </c>
      <c r="G25" s="37">
        <v>2.8</v>
      </c>
      <c r="H25" s="37">
        <v>1.4</v>
      </c>
      <c r="I25" s="37">
        <v>1.4</v>
      </c>
      <c r="J25" s="37">
        <v>140.80000000000001</v>
      </c>
      <c r="K25" s="38">
        <v>82</v>
      </c>
      <c r="L25" s="37">
        <v>22.93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 t="s">
        <v>45</v>
      </c>
      <c r="F27" s="40">
        <v>200</v>
      </c>
      <c r="G27" s="40">
        <v>2.2400000000000002</v>
      </c>
      <c r="H27" s="40">
        <v>2.1</v>
      </c>
      <c r="I27" s="40">
        <v>25.03</v>
      </c>
      <c r="J27" s="40">
        <v>118.8</v>
      </c>
      <c r="K27" s="41">
        <v>692</v>
      </c>
      <c r="L27" s="40">
        <v>10.57</v>
      </c>
    </row>
    <row r="28" spans="1:12" ht="14.4" x14ac:dyDescent="0.3">
      <c r="A28" s="14"/>
      <c r="B28" s="15"/>
      <c r="C28" s="11"/>
      <c r="D28" s="7" t="s">
        <v>22</v>
      </c>
      <c r="E28" s="39" t="s">
        <v>42</v>
      </c>
      <c r="F28" s="40">
        <v>50</v>
      </c>
      <c r="G28" s="40">
        <v>3.07</v>
      </c>
      <c r="H28" s="40">
        <v>1.07</v>
      </c>
      <c r="I28" s="40">
        <v>20.9</v>
      </c>
      <c r="J28" s="40">
        <v>107.2</v>
      </c>
      <c r="K28" s="41">
        <v>8</v>
      </c>
      <c r="L28" s="40">
        <v>3.45</v>
      </c>
    </row>
    <row r="29" spans="1:12" ht="14.4" x14ac:dyDescent="0.3">
      <c r="A29" s="14"/>
      <c r="B29" s="15"/>
      <c r="C29" s="11"/>
      <c r="D29" s="7" t="s">
        <v>23</v>
      </c>
      <c r="E29" s="39" t="s">
        <v>46</v>
      </c>
      <c r="F29" s="40">
        <v>100</v>
      </c>
      <c r="G29" s="40">
        <v>0.4</v>
      </c>
      <c r="H29" s="40">
        <v>0.4</v>
      </c>
      <c r="I29" s="40">
        <v>9.8000000000000007</v>
      </c>
      <c r="J29" s="40">
        <v>47</v>
      </c>
      <c r="K29" s="41">
        <v>118</v>
      </c>
      <c r="L29" s="40">
        <v>17.95</v>
      </c>
    </row>
    <row r="30" spans="1:12" ht="14.4" x14ac:dyDescent="0.3">
      <c r="A30" s="14"/>
      <c r="B30" s="15"/>
      <c r="C30" s="11"/>
      <c r="D30" s="7" t="s">
        <v>60</v>
      </c>
      <c r="E30" s="39" t="s">
        <v>47</v>
      </c>
      <c r="F30" s="40">
        <v>60</v>
      </c>
      <c r="G30" s="40">
        <v>5.8</v>
      </c>
      <c r="H30" s="40">
        <v>8.3000000000000007</v>
      </c>
      <c r="I30" s="40">
        <v>14.83</v>
      </c>
      <c r="J30" s="40">
        <v>157</v>
      </c>
      <c r="K30" s="41">
        <v>3</v>
      </c>
      <c r="L30" s="40">
        <v>14.38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14.309999999999999</v>
      </c>
      <c r="H32" s="19">
        <f t="shared" ref="H32" si="7">SUM(H25:H31)</f>
        <v>13.270000000000001</v>
      </c>
      <c r="I32" s="19">
        <f t="shared" ref="I32" si="8">SUM(I25:I31)</f>
        <v>71.959999999999994</v>
      </c>
      <c r="J32" s="19">
        <f t="shared" ref="J32:L32" si="9">SUM(J25:J31)</f>
        <v>570.79999999999995</v>
      </c>
      <c r="K32" s="25"/>
      <c r="L32" s="19">
        <f t="shared" si="9"/>
        <v>69.28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51" t="s">
        <v>4</v>
      </c>
      <c r="D43" s="52"/>
      <c r="E43" s="29"/>
      <c r="F43" s="30">
        <f>F32+F42</f>
        <v>610</v>
      </c>
      <c r="G43" s="30">
        <f t="shared" ref="G43" si="14">G32+G42</f>
        <v>14.309999999999999</v>
      </c>
      <c r="H43" s="30">
        <f t="shared" ref="H43" si="15">H32+H42</f>
        <v>13.270000000000001</v>
      </c>
      <c r="I43" s="30">
        <f t="shared" ref="I43" si="16">I32+I42</f>
        <v>71.959999999999994</v>
      </c>
      <c r="J43" s="30">
        <f t="shared" ref="J43:L43" si="17">J32+J42</f>
        <v>570.79999999999995</v>
      </c>
      <c r="K43" s="30"/>
      <c r="L43" s="30">
        <f t="shared" si="17"/>
        <v>69.28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48</v>
      </c>
      <c r="F44" s="37">
        <v>180</v>
      </c>
      <c r="G44" s="37">
        <v>4.8</v>
      </c>
      <c r="H44" s="37">
        <v>9.4</v>
      </c>
      <c r="I44" s="37">
        <v>25.8</v>
      </c>
      <c r="J44" s="37">
        <v>209</v>
      </c>
      <c r="K44" s="38">
        <v>208</v>
      </c>
      <c r="L44" s="37">
        <v>9.89</v>
      </c>
    </row>
    <row r="45" spans="1:12" ht="14.4" x14ac:dyDescent="0.3">
      <c r="A45" s="23"/>
      <c r="B45" s="15"/>
      <c r="C45" s="11"/>
      <c r="D45" s="6"/>
      <c r="E45" s="39" t="s">
        <v>49</v>
      </c>
      <c r="F45" s="40">
        <v>80</v>
      </c>
      <c r="G45" s="40">
        <v>11.78</v>
      </c>
      <c r="H45" s="40">
        <v>12.91</v>
      </c>
      <c r="I45" s="40">
        <v>14.9</v>
      </c>
      <c r="J45" s="40">
        <v>223</v>
      </c>
      <c r="K45" s="41">
        <v>286</v>
      </c>
      <c r="L45" s="40">
        <v>25.61</v>
      </c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 t="s">
        <v>42</v>
      </c>
      <c r="F47" s="40">
        <v>50</v>
      </c>
      <c r="G47" s="40">
        <v>3.07</v>
      </c>
      <c r="H47" s="40">
        <v>1.07</v>
      </c>
      <c r="I47" s="40">
        <v>20.9</v>
      </c>
      <c r="J47" s="40">
        <v>107.2</v>
      </c>
      <c r="K47" s="41">
        <v>8</v>
      </c>
      <c r="L47" s="40">
        <v>3.45</v>
      </c>
    </row>
    <row r="48" spans="1:12" ht="14.4" x14ac:dyDescent="0.3">
      <c r="A48" s="23"/>
      <c r="B48" s="15"/>
      <c r="C48" s="11"/>
      <c r="D48" s="7" t="s">
        <v>23</v>
      </c>
      <c r="E48" s="39" t="s">
        <v>51</v>
      </c>
      <c r="F48" s="40">
        <v>100</v>
      </c>
      <c r="G48" s="40">
        <v>1</v>
      </c>
      <c r="H48" s="40">
        <v>0</v>
      </c>
      <c r="I48" s="40">
        <v>8</v>
      </c>
      <c r="J48" s="40">
        <v>43</v>
      </c>
      <c r="K48" s="41">
        <v>118</v>
      </c>
      <c r="L48" s="40">
        <v>28.5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7" t="s">
        <v>29</v>
      </c>
      <c r="E50" s="39" t="s">
        <v>50</v>
      </c>
      <c r="F50" s="40">
        <v>200</v>
      </c>
      <c r="G50" s="40">
        <v>1</v>
      </c>
      <c r="H50" s="40">
        <v>0</v>
      </c>
      <c r="I50" s="40">
        <v>25.4</v>
      </c>
      <c r="J50" s="40">
        <v>105.6</v>
      </c>
      <c r="K50" s="41">
        <v>389</v>
      </c>
      <c r="L50" s="40">
        <v>15.45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21.65</v>
      </c>
      <c r="H51" s="19">
        <f t="shared" ref="H51" si="19">SUM(H44:H50)</f>
        <v>23.380000000000003</v>
      </c>
      <c r="I51" s="19">
        <f t="shared" ref="I51" si="20">SUM(I44:I50)</f>
        <v>95</v>
      </c>
      <c r="J51" s="19">
        <f t="shared" ref="J51:L51" si="21">SUM(J44:J50)</f>
        <v>687.80000000000007</v>
      </c>
      <c r="K51" s="25"/>
      <c r="L51" s="19">
        <f t="shared" si="21"/>
        <v>82.9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610</v>
      </c>
      <c r="G62" s="30">
        <f t="shared" ref="G62" si="26">G51+G61</f>
        <v>21.65</v>
      </c>
      <c r="H62" s="30">
        <f t="shared" ref="H62" si="27">H51+H61</f>
        <v>23.380000000000003</v>
      </c>
      <c r="I62" s="30">
        <f t="shared" ref="I62" si="28">I51+I61</f>
        <v>95</v>
      </c>
      <c r="J62" s="30">
        <f t="shared" ref="J62:L62" si="29">J51+J61</f>
        <v>687.80000000000007</v>
      </c>
      <c r="K62" s="30"/>
      <c r="L62" s="30">
        <f t="shared" si="29"/>
        <v>82.9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47" t="s">
        <v>52</v>
      </c>
      <c r="F63" s="48">
        <v>110</v>
      </c>
      <c r="G63" s="48">
        <v>12.29</v>
      </c>
      <c r="H63" s="48">
        <v>5.7</v>
      </c>
      <c r="I63" s="48">
        <v>5.2</v>
      </c>
      <c r="J63" s="48">
        <v>146</v>
      </c>
      <c r="K63" s="48">
        <v>374</v>
      </c>
      <c r="L63" s="48">
        <v>33.299999999999997</v>
      </c>
    </row>
    <row r="64" spans="1:12" ht="14.4" x14ac:dyDescent="0.3">
      <c r="A64" s="23"/>
      <c r="B64" s="15"/>
      <c r="C64" s="11"/>
      <c r="D64" s="6"/>
      <c r="E64" s="39" t="s">
        <v>53</v>
      </c>
      <c r="F64" s="40">
        <v>200</v>
      </c>
      <c r="G64" s="40">
        <v>5.9</v>
      </c>
      <c r="H64" s="40">
        <v>7.9</v>
      </c>
      <c r="I64" s="40">
        <v>44.8</v>
      </c>
      <c r="J64" s="40">
        <v>273.7</v>
      </c>
      <c r="K64" s="41" t="s">
        <v>54</v>
      </c>
      <c r="L64" s="40">
        <v>4.5999999999999996</v>
      </c>
    </row>
    <row r="65" spans="1:12" ht="14.4" x14ac:dyDescent="0.3">
      <c r="A65" s="23"/>
      <c r="B65" s="15"/>
      <c r="C65" s="11"/>
      <c r="D65" s="7" t="s">
        <v>21</v>
      </c>
      <c r="E65" s="39" t="s">
        <v>55</v>
      </c>
      <c r="F65" s="40">
        <v>200</v>
      </c>
      <c r="G65" s="40">
        <v>4.08</v>
      </c>
      <c r="H65" s="40">
        <v>3.54</v>
      </c>
      <c r="I65" s="40">
        <v>17.579999999999998</v>
      </c>
      <c r="J65" s="40">
        <v>118.6</v>
      </c>
      <c r="K65" s="41">
        <v>382</v>
      </c>
      <c r="L65" s="40">
        <v>25.03</v>
      </c>
    </row>
    <row r="66" spans="1:12" ht="14.4" x14ac:dyDescent="0.3">
      <c r="A66" s="23"/>
      <c r="B66" s="15"/>
      <c r="C66" s="11"/>
      <c r="D66" s="7" t="s">
        <v>22</v>
      </c>
      <c r="E66" s="39" t="s">
        <v>42</v>
      </c>
      <c r="F66" s="40">
        <v>50</v>
      </c>
      <c r="G66" s="40">
        <v>3.07</v>
      </c>
      <c r="H66" s="40">
        <v>1.07</v>
      </c>
      <c r="I66" s="40">
        <v>20.9</v>
      </c>
      <c r="J66" s="40">
        <v>107.2</v>
      </c>
      <c r="K66" s="41">
        <v>8</v>
      </c>
      <c r="L66" s="40">
        <v>3.45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25.339999999999996</v>
      </c>
      <c r="H70" s="19">
        <f t="shared" ref="H70" si="31">SUM(H63:H69)</f>
        <v>18.21</v>
      </c>
      <c r="I70" s="19">
        <f t="shared" ref="I70" si="32">SUM(I63:I69)</f>
        <v>88.47999999999999</v>
      </c>
      <c r="J70" s="19">
        <f t="shared" ref="J70:L70" si="33">SUM(J63:J69)</f>
        <v>645.5</v>
      </c>
      <c r="K70" s="25"/>
      <c r="L70" s="19">
        <f t="shared" si="33"/>
        <v>66.38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560</v>
      </c>
      <c r="G81" s="30">
        <f t="shared" ref="G81" si="38">G70+G80</f>
        <v>25.339999999999996</v>
      </c>
      <c r="H81" s="30">
        <f t="shared" ref="H81" si="39">H70+H80</f>
        <v>18.21</v>
      </c>
      <c r="I81" s="30">
        <f t="shared" ref="I81" si="40">I70+I80</f>
        <v>88.47999999999999</v>
      </c>
      <c r="J81" s="30">
        <f t="shared" ref="J81:L81" si="41">J70+J80</f>
        <v>645.5</v>
      </c>
      <c r="K81" s="30"/>
      <c r="L81" s="30">
        <f t="shared" si="41"/>
        <v>66.38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6" t="s">
        <v>56</v>
      </c>
      <c r="F82" s="49">
        <v>200</v>
      </c>
      <c r="G82" s="49">
        <v>2.7</v>
      </c>
      <c r="H82" s="49">
        <v>5.41</v>
      </c>
      <c r="I82" s="49">
        <v>18.489999999999998</v>
      </c>
      <c r="J82" s="49">
        <v>128.9</v>
      </c>
      <c r="K82" s="49">
        <v>175</v>
      </c>
      <c r="L82" s="49">
        <v>28.02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 t="s">
        <v>57</v>
      </c>
      <c r="F84" s="40">
        <v>180</v>
      </c>
      <c r="G84" s="40">
        <v>0.66</v>
      </c>
      <c r="H84" s="40">
        <v>0.09</v>
      </c>
      <c r="I84" s="40">
        <v>32.01</v>
      </c>
      <c r="J84" s="40">
        <v>132.80000000000001</v>
      </c>
      <c r="K84" s="41">
        <v>349</v>
      </c>
      <c r="L84" s="40">
        <v>7.66</v>
      </c>
    </row>
    <row r="85" spans="1:12" ht="14.4" x14ac:dyDescent="0.3">
      <c r="A85" s="23"/>
      <c r="B85" s="15"/>
      <c r="C85" s="11"/>
      <c r="D85" s="7" t="s">
        <v>22</v>
      </c>
      <c r="E85" s="39" t="s">
        <v>42</v>
      </c>
      <c r="F85" s="40">
        <v>50</v>
      </c>
      <c r="G85" s="40">
        <v>3.07</v>
      </c>
      <c r="H85" s="40">
        <v>1.07</v>
      </c>
      <c r="I85" s="40">
        <v>20.9</v>
      </c>
      <c r="J85" s="40">
        <v>107.2</v>
      </c>
      <c r="K85" s="41">
        <v>8</v>
      </c>
      <c r="L85" s="40">
        <v>3.45</v>
      </c>
    </row>
    <row r="86" spans="1:12" ht="15" thickBot="1" x14ac:dyDescent="0.35">
      <c r="A86" s="23"/>
      <c r="B86" s="15"/>
      <c r="C86" s="11"/>
      <c r="D86" s="7" t="s">
        <v>23</v>
      </c>
      <c r="E86" s="39" t="s">
        <v>58</v>
      </c>
      <c r="F86" s="48">
        <v>100</v>
      </c>
      <c r="G86" s="48">
        <v>1.5</v>
      </c>
      <c r="H86" s="48">
        <v>0.5</v>
      </c>
      <c r="I86" s="48">
        <v>21</v>
      </c>
      <c r="J86" s="48">
        <v>96</v>
      </c>
      <c r="K86" s="48">
        <v>118</v>
      </c>
      <c r="L86" s="48">
        <v>22.3</v>
      </c>
    </row>
    <row r="87" spans="1:12" ht="14.4" x14ac:dyDescent="0.3">
      <c r="A87" s="23"/>
      <c r="B87" s="15"/>
      <c r="C87" s="11"/>
      <c r="D87" s="7" t="s">
        <v>60</v>
      </c>
      <c r="E87" s="39" t="s">
        <v>59</v>
      </c>
      <c r="F87" s="40">
        <v>50</v>
      </c>
      <c r="G87" s="40">
        <v>2</v>
      </c>
      <c r="H87" s="40">
        <v>6</v>
      </c>
      <c r="I87" s="40">
        <v>11</v>
      </c>
      <c r="J87" s="40">
        <v>102</v>
      </c>
      <c r="K87" s="41">
        <v>349</v>
      </c>
      <c r="L87" s="40">
        <v>24.74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9.93</v>
      </c>
      <c r="H89" s="19">
        <f t="shared" ref="H89" si="43">SUM(H82:H88)</f>
        <v>13.07</v>
      </c>
      <c r="I89" s="19">
        <f t="shared" ref="I89" si="44">SUM(I82:I88)</f>
        <v>103.4</v>
      </c>
      <c r="J89" s="19">
        <f t="shared" ref="J89:L89" si="45">SUM(J82:J88)</f>
        <v>566.90000000000009</v>
      </c>
      <c r="K89" s="25"/>
      <c r="L89" s="19">
        <f t="shared" si="45"/>
        <v>86.17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51" t="s">
        <v>4</v>
      </c>
      <c r="D100" s="52"/>
      <c r="E100" s="29"/>
      <c r="F100" s="30">
        <f>F89+F99</f>
        <v>580</v>
      </c>
      <c r="G100" s="30">
        <f t="shared" ref="G100" si="50">G89+G99</f>
        <v>9.93</v>
      </c>
      <c r="H100" s="30">
        <f t="shared" ref="H100" si="51">H89+H99</f>
        <v>13.07</v>
      </c>
      <c r="I100" s="30">
        <f t="shared" ref="I100" si="52">I89+I99</f>
        <v>103.4</v>
      </c>
      <c r="J100" s="30">
        <f t="shared" ref="J100:L100" si="53">J89+J99</f>
        <v>566.90000000000009</v>
      </c>
      <c r="K100" s="30"/>
      <c r="L100" s="30">
        <f t="shared" si="53"/>
        <v>86.17</v>
      </c>
    </row>
    <row r="101" spans="1:12" ht="17.399999999999999" customHeight="1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61</v>
      </c>
      <c r="F101" s="37">
        <v>280</v>
      </c>
      <c r="G101" s="37">
        <v>22.7</v>
      </c>
      <c r="H101" s="37">
        <v>15.06</v>
      </c>
      <c r="I101" s="37">
        <v>13.14</v>
      </c>
      <c r="J101" s="37">
        <v>298.76</v>
      </c>
      <c r="K101" s="38" t="s">
        <v>62</v>
      </c>
      <c r="L101" s="37">
        <v>22.7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thickBot="1" x14ac:dyDescent="0.35">
      <c r="A103" s="23"/>
      <c r="B103" s="15"/>
      <c r="C103" s="11"/>
      <c r="D103" s="7" t="s">
        <v>21</v>
      </c>
      <c r="E103" s="39" t="s">
        <v>63</v>
      </c>
      <c r="F103" s="48">
        <v>180</v>
      </c>
      <c r="G103" s="48">
        <v>0.18</v>
      </c>
      <c r="H103" s="48">
        <v>0.02</v>
      </c>
      <c r="I103" s="48">
        <v>13.54</v>
      </c>
      <c r="J103" s="48">
        <v>55</v>
      </c>
      <c r="K103" s="48">
        <v>685</v>
      </c>
      <c r="L103" s="48">
        <v>4.0199999999999996</v>
      </c>
    </row>
    <row r="104" spans="1:12" ht="14.4" x14ac:dyDescent="0.3">
      <c r="A104" s="23"/>
      <c r="B104" s="15"/>
      <c r="C104" s="11"/>
      <c r="D104" s="7" t="s">
        <v>22</v>
      </c>
      <c r="E104" s="39" t="s">
        <v>42</v>
      </c>
      <c r="F104" s="40">
        <v>50</v>
      </c>
      <c r="G104" s="40">
        <v>3.07</v>
      </c>
      <c r="H104" s="40">
        <v>1.07</v>
      </c>
      <c r="I104" s="40">
        <v>20.9</v>
      </c>
      <c r="J104" s="40">
        <v>107.2</v>
      </c>
      <c r="K104" s="41">
        <v>8</v>
      </c>
      <c r="L104" s="40">
        <v>3.45</v>
      </c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50" t="s">
        <v>25</v>
      </c>
      <c r="E106" s="39" t="s">
        <v>64</v>
      </c>
      <c r="F106" s="40">
        <v>100</v>
      </c>
      <c r="G106" s="40">
        <v>0.8</v>
      </c>
      <c r="H106" s="40">
        <v>0.1</v>
      </c>
      <c r="I106" s="40">
        <v>2.6</v>
      </c>
      <c r="J106" s="40">
        <v>14</v>
      </c>
      <c r="K106" s="41">
        <v>5</v>
      </c>
      <c r="L106" s="40">
        <v>31.6</v>
      </c>
    </row>
    <row r="107" spans="1:12" ht="14.4" x14ac:dyDescent="0.3">
      <c r="A107" s="23"/>
      <c r="B107" s="15"/>
      <c r="C107" s="11"/>
      <c r="D107" s="50" t="s">
        <v>60</v>
      </c>
      <c r="E107" s="39" t="s">
        <v>65</v>
      </c>
      <c r="F107" s="40">
        <v>45</v>
      </c>
      <c r="G107" s="40">
        <v>2.4</v>
      </c>
      <c r="H107" s="40">
        <v>4.3</v>
      </c>
      <c r="I107" s="40">
        <v>15.8</v>
      </c>
      <c r="J107" s="40">
        <v>126.19</v>
      </c>
      <c r="K107" s="41">
        <v>2</v>
      </c>
      <c r="L107" s="40">
        <v>7.79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655</v>
      </c>
      <c r="G108" s="19">
        <f t="shared" ref="G108:J108" si="54">SUM(G101:G107)</f>
        <v>29.15</v>
      </c>
      <c r="H108" s="19">
        <f t="shared" si="54"/>
        <v>20.55</v>
      </c>
      <c r="I108" s="19">
        <f t="shared" si="54"/>
        <v>65.98</v>
      </c>
      <c r="J108" s="19">
        <f t="shared" si="54"/>
        <v>601.15</v>
      </c>
      <c r="K108" s="25"/>
      <c r="L108" s="19">
        <f t="shared" ref="L108" si="55">SUM(L101:L107)</f>
        <v>69.56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51" t="s">
        <v>4</v>
      </c>
      <c r="D119" s="52"/>
      <c r="E119" s="29"/>
      <c r="F119" s="30">
        <f>F108+F118</f>
        <v>655</v>
      </c>
      <c r="G119" s="30">
        <f t="shared" ref="G119" si="58">G108+G118</f>
        <v>29.15</v>
      </c>
      <c r="H119" s="30">
        <f t="shared" ref="H119" si="59">H108+H118</f>
        <v>20.55</v>
      </c>
      <c r="I119" s="30">
        <f t="shared" ref="I119" si="60">I108+I118</f>
        <v>65.98</v>
      </c>
      <c r="J119" s="30">
        <f t="shared" ref="J119:L119" si="61">J108+J118</f>
        <v>601.15</v>
      </c>
      <c r="K119" s="30"/>
      <c r="L119" s="30">
        <f t="shared" si="61"/>
        <v>69.56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66</v>
      </c>
      <c r="F120" s="37">
        <v>170</v>
      </c>
      <c r="G120" s="37">
        <v>4.34</v>
      </c>
      <c r="H120" s="37">
        <v>12.82</v>
      </c>
      <c r="I120" s="37">
        <v>25.18</v>
      </c>
      <c r="J120" s="37">
        <v>241</v>
      </c>
      <c r="K120" s="38">
        <v>128</v>
      </c>
      <c r="L120" s="37">
        <v>6.22</v>
      </c>
    </row>
    <row r="121" spans="1:12" ht="14.4" x14ac:dyDescent="0.3">
      <c r="A121" s="14"/>
      <c r="B121" s="15"/>
      <c r="C121" s="11"/>
      <c r="D121" s="6"/>
      <c r="E121" s="39" t="s">
        <v>67</v>
      </c>
      <c r="F121" s="40">
        <v>110</v>
      </c>
      <c r="G121" s="40">
        <v>12.44</v>
      </c>
      <c r="H121" s="40">
        <v>9.24</v>
      </c>
      <c r="I121" s="40">
        <v>12.56</v>
      </c>
      <c r="J121" s="40">
        <v>183</v>
      </c>
      <c r="K121" s="41">
        <v>608</v>
      </c>
      <c r="L121" s="40">
        <v>31.69</v>
      </c>
    </row>
    <row r="122" spans="1:12" ht="14.4" x14ac:dyDescent="0.3">
      <c r="A122" s="14"/>
      <c r="B122" s="15"/>
      <c r="C122" s="11"/>
      <c r="D122" s="7" t="s">
        <v>21</v>
      </c>
      <c r="E122" s="39" t="s">
        <v>68</v>
      </c>
      <c r="F122" s="40">
        <v>180</v>
      </c>
      <c r="G122" s="40">
        <v>0.31</v>
      </c>
      <c r="H122" s="40">
        <v>0</v>
      </c>
      <c r="I122" s="40">
        <v>39.4</v>
      </c>
      <c r="J122" s="40">
        <v>160</v>
      </c>
      <c r="K122" s="41">
        <v>332</v>
      </c>
      <c r="L122" s="40">
        <v>5.51</v>
      </c>
    </row>
    <row r="123" spans="1:12" ht="14.4" x14ac:dyDescent="0.3">
      <c r="A123" s="14"/>
      <c r="B123" s="15"/>
      <c r="C123" s="11"/>
      <c r="D123" s="7" t="s">
        <v>22</v>
      </c>
      <c r="E123" s="39" t="s">
        <v>42</v>
      </c>
      <c r="F123" s="40">
        <v>50</v>
      </c>
      <c r="G123" s="40">
        <v>3.07</v>
      </c>
      <c r="H123" s="40">
        <v>1.07</v>
      </c>
      <c r="I123" s="40">
        <v>20.9</v>
      </c>
      <c r="J123" s="40">
        <v>107.2</v>
      </c>
      <c r="K123" s="41">
        <v>8</v>
      </c>
      <c r="L123" s="40">
        <v>3.45</v>
      </c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50" t="s">
        <v>60</v>
      </c>
      <c r="E125" s="39" t="s">
        <v>47</v>
      </c>
      <c r="F125" s="40">
        <v>50</v>
      </c>
      <c r="G125" s="40">
        <v>5.8</v>
      </c>
      <c r="H125" s="40">
        <v>8.3000000000000007</v>
      </c>
      <c r="I125" s="40">
        <v>14.83</v>
      </c>
      <c r="J125" s="40">
        <v>157</v>
      </c>
      <c r="K125" s="41">
        <v>3</v>
      </c>
      <c r="L125" s="40">
        <v>22.36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25.96</v>
      </c>
      <c r="H127" s="19">
        <f t="shared" si="62"/>
        <v>31.430000000000003</v>
      </c>
      <c r="I127" s="19">
        <f t="shared" si="62"/>
        <v>112.86999999999999</v>
      </c>
      <c r="J127" s="19">
        <f t="shared" si="62"/>
        <v>848.2</v>
      </c>
      <c r="K127" s="25"/>
      <c r="L127" s="19">
        <f t="shared" ref="L127" si="63">SUM(L120:L126)</f>
        <v>69.23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51" t="s">
        <v>4</v>
      </c>
      <c r="D138" s="52"/>
      <c r="E138" s="29"/>
      <c r="F138" s="30">
        <f>F127+F137</f>
        <v>560</v>
      </c>
      <c r="G138" s="30">
        <f t="shared" ref="G138" si="66">G127+G137</f>
        <v>25.96</v>
      </c>
      <c r="H138" s="30">
        <f t="shared" ref="H138" si="67">H127+H137</f>
        <v>31.430000000000003</v>
      </c>
      <c r="I138" s="30">
        <f t="shared" ref="I138" si="68">I127+I137</f>
        <v>112.86999999999999</v>
      </c>
      <c r="J138" s="30">
        <f t="shared" ref="J138:L138" si="69">J127+J137</f>
        <v>848.2</v>
      </c>
      <c r="K138" s="30"/>
      <c r="L138" s="30">
        <f t="shared" si="69"/>
        <v>69.23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69</v>
      </c>
      <c r="F139" s="37">
        <v>150</v>
      </c>
      <c r="G139" s="37">
        <v>6.6</v>
      </c>
      <c r="H139" s="37">
        <v>4.38</v>
      </c>
      <c r="I139" s="37">
        <v>35.270000000000003</v>
      </c>
      <c r="J139" s="37">
        <v>213.71</v>
      </c>
      <c r="K139" s="38">
        <v>679</v>
      </c>
      <c r="L139" s="37">
        <v>4.75</v>
      </c>
    </row>
    <row r="140" spans="1:12" ht="14.4" x14ac:dyDescent="0.3">
      <c r="A140" s="23"/>
      <c r="B140" s="15"/>
      <c r="C140" s="11"/>
      <c r="D140" s="6"/>
      <c r="E140" s="39" t="s">
        <v>70</v>
      </c>
      <c r="F140" s="40">
        <v>120</v>
      </c>
      <c r="G140" s="40">
        <v>35.909999999999997</v>
      </c>
      <c r="H140" s="40">
        <v>20.03</v>
      </c>
      <c r="I140" s="40">
        <v>1.56</v>
      </c>
      <c r="J140" s="40">
        <v>181.38</v>
      </c>
      <c r="K140" s="41">
        <v>297</v>
      </c>
      <c r="L140" s="40">
        <v>36.6</v>
      </c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 t="s">
        <v>42</v>
      </c>
      <c r="F142" s="40">
        <v>50</v>
      </c>
      <c r="G142" s="40">
        <v>3.07</v>
      </c>
      <c r="H142" s="40">
        <v>1.07</v>
      </c>
      <c r="I142" s="40">
        <v>20.9</v>
      </c>
      <c r="J142" s="40">
        <v>107.2</v>
      </c>
      <c r="K142" s="41">
        <v>8</v>
      </c>
      <c r="L142" s="40">
        <v>3.45</v>
      </c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" t="s">
        <v>29</v>
      </c>
      <c r="E144" s="39" t="s">
        <v>71</v>
      </c>
      <c r="F144" s="40">
        <v>180</v>
      </c>
      <c r="G144" s="40">
        <v>1</v>
      </c>
      <c r="H144" s="40">
        <v>0</v>
      </c>
      <c r="I144" s="40">
        <v>20.2</v>
      </c>
      <c r="J144" s="40">
        <v>84.8</v>
      </c>
      <c r="K144" s="41">
        <v>389</v>
      </c>
      <c r="L144" s="40">
        <v>15.45</v>
      </c>
    </row>
    <row r="145" spans="1:12" ht="14.4" x14ac:dyDescent="0.3">
      <c r="A145" s="23"/>
      <c r="B145" s="15"/>
      <c r="C145" s="11"/>
      <c r="D145" s="7" t="s">
        <v>25</v>
      </c>
      <c r="E145" s="39" t="s">
        <v>72</v>
      </c>
      <c r="F145" s="40">
        <v>100</v>
      </c>
      <c r="G145" s="40">
        <v>1.1000000000000001</v>
      </c>
      <c r="H145" s="40">
        <v>0.2</v>
      </c>
      <c r="I145" s="40">
        <v>3.8</v>
      </c>
      <c r="J145" s="40">
        <v>24</v>
      </c>
      <c r="K145" s="41"/>
      <c r="L145" s="40">
        <v>26.5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47.68</v>
      </c>
      <c r="H146" s="19">
        <f t="shared" si="70"/>
        <v>25.68</v>
      </c>
      <c r="I146" s="19">
        <f t="shared" si="70"/>
        <v>81.73</v>
      </c>
      <c r="J146" s="19">
        <f t="shared" si="70"/>
        <v>611.09</v>
      </c>
      <c r="K146" s="25"/>
      <c r="L146" s="19">
        <f t="shared" ref="L146" si="71">SUM(L139:L145)</f>
        <v>86.75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51" t="s">
        <v>4</v>
      </c>
      <c r="D157" s="52"/>
      <c r="E157" s="29"/>
      <c r="F157" s="30">
        <f>F146+F156</f>
        <v>600</v>
      </c>
      <c r="G157" s="30">
        <f t="shared" ref="G157" si="74">G146+G156</f>
        <v>47.68</v>
      </c>
      <c r="H157" s="30">
        <f t="shared" ref="H157" si="75">H146+H156</f>
        <v>25.68</v>
      </c>
      <c r="I157" s="30">
        <f t="shared" ref="I157" si="76">I146+I156</f>
        <v>81.73</v>
      </c>
      <c r="J157" s="30">
        <f t="shared" ref="J157:L157" si="77">J146+J156</f>
        <v>611.09</v>
      </c>
      <c r="K157" s="30"/>
      <c r="L157" s="30">
        <f t="shared" si="77"/>
        <v>86.75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6" t="s">
        <v>73</v>
      </c>
      <c r="F158" s="37">
        <v>200</v>
      </c>
      <c r="G158" s="37">
        <v>4.33</v>
      </c>
      <c r="H158" s="37">
        <v>7.16</v>
      </c>
      <c r="I158" s="37">
        <v>18.77</v>
      </c>
      <c r="J158" s="37">
        <v>149.54</v>
      </c>
      <c r="K158" s="38">
        <v>96</v>
      </c>
      <c r="L158" s="37">
        <v>23.71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 t="s">
        <v>45</v>
      </c>
      <c r="F160" s="40">
        <v>200</v>
      </c>
      <c r="G160" s="40">
        <v>2.2400000000000002</v>
      </c>
      <c r="H160" s="40">
        <v>2.1</v>
      </c>
      <c r="I160" s="40">
        <v>25.03</v>
      </c>
      <c r="J160" s="40">
        <v>118.8</v>
      </c>
      <c r="K160" s="41">
        <v>692</v>
      </c>
      <c r="L160" s="40">
        <v>10.7</v>
      </c>
    </row>
    <row r="161" spans="1:12" ht="14.4" x14ac:dyDescent="0.3">
      <c r="A161" s="23"/>
      <c r="B161" s="15"/>
      <c r="C161" s="11"/>
      <c r="D161" s="7" t="s">
        <v>22</v>
      </c>
      <c r="E161" s="39" t="s">
        <v>42</v>
      </c>
      <c r="F161" s="40">
        <v>50</v>
      </c>
      <c r="G161" s="40">
        <v>3.07</v>
      </c>
      <c r="H161" s="40">
        <v>1.07</v>
      </c>
      <c r="I161" s="40">
        <v>20.9</v>
      </c>
      <c r="J161" s="40">
        <v>107.2</v>
      </c>
      <c r="K161" s="41">
        <v>8</v>
      </c>
      <c r="L161" s="40">
        <v>3.45</v>
      </c>
    </row>
    <row r="162" spans="1:12" ht="14.4" x14ac:dyDescent="0.3">
      <c r="A162" s="23"/>
      <c r="B162" s="15"/>
      <c r="C162" s="11"/>
      <c r="D162" s="7" t="s">
        <v>23</v>
      </c>
      <c r="E162" s="39" t="s">
        <v>46</v>
      </c>
      <c r="F162" s="40">
        <v>100</v>
      </c>
      <c r="G162" s="40">
        <v>0</v>
      </c>
      <c r="H162" s="40">
        <v>0</v>
      </c>
      <c r="I162" s="40">
        <v>10</v>
      </c>
      <c r="J162" s="40">
        <v>47</v>
      </c>
      <c r="K162" s="41">
        <v>118</v>
      </c>
      <c r="L162" s="40">
        <v>17.95</v>
      </c>
    </row>
    <row r="163" spans="1:12" ht="14.4" x14ac:dyDescent="0.3">
      <c r="A163" s="23"/>
      <c r="B163" s="15"/>
      <c r="C163" s="11"/>
      <c r="D163" s="7" t="s">
        <v>60</v>
      </c>
      <c r="E163" s="39" t="s">
        <v>65</v>
      </c>
      <c r="F163" s="40">
        <v>65</v>
      </c>
      <c r="G163" s="40">
        <v>3.5</v>
      </c>
      <c r="H163" s="40">
        <v>6.21</v>
      </c>
      <c r="I163" s="40">
        <v>22.84</v>
      </c>
      <c r="J163" s="40">
        <v>182.28</v>
      </c>
      <c r="K163" s="41">
        <v>2</v>
      </c>
      <c r="L163" s="40">
        <v>7.79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13.14</v>
      </c>
      <c r="H165" s="19">
        <f t="shared" si="78"/>
        <v>16.54</v>
      </c>
      <c r="I165" s="19">
        <f t="shared" si="78"/>
        <v>97.539999999999992</v>
      </c>
      <c r="J165" s="19">
        <f t="shared" si="78"/>
        <v>604.81999999999994</v>
      </c>
      <c r="K165" s="25"/>
      <c r="L165" s="19">
        <f t="shared" ref="L165" si="79">SUM(L158:L164)</f>
        <v>63.6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51" t="s">
        <v>4</v>
      </c>
      <c r="D176" s="52"/>
      <c r="E176" s="29"/>
      <c r="F176" s="30">
        <f>F165+F175</f>
        <v>615</v>
      </c>
      <c r="G176" s="30">
        <f t="shared" ref="G176" si="82">G165+G175</f>
        <v>13.14</v>
      </c>
      <c r="H176" s="30">
        <f t="shared" ref="H176" si="83">H165+H175</f>
        <v>16.54</v>
      </c>
      <c r="I176" s="30">
        <f t="shared" ref="I176" si="84">I165+I175</f>
        <v>97.539999999999992</v>
      </c>
      <c r="J176" s="30">
        <f t="shared" ref="J176:L176" si="85">J165+J175</f>
        <v>604.81999999999994</v>
      </c>
      <c r="K176" s="30"/>
      <c r="L176" s="30">
        <f t="shared" si="85"/>
        <v>63.6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36" t="s">
        <v>74</v>
      </c>
      <c r="F177" s="37">
        <v>180</v>
      </c>
      <c r="G177" s="37">
        <v>18.100000000000001</v>
      </c>
      <c r="H177" s="37">
        <v>5.9</v>
      </c>
      <c r="I177" s="37">
        <v>42.5</v>
      </c>
      <c r="J177" s="37">
        <v>298</v>
      </c>
      <c r="K177" s="38">
        <v>161</v>
      </c>
      <c r="L177" s="37">
        <v>3.7</v>
      </c>
    </row>
    <row r="178" spans="1:12" ht="14.4" x14ac:dyDescent="0.3">
      <c r="A178" s="23"/>
      <c r="B178" s="15"/>
      <c r="C178" s="11"/>
      <c r="D178" s="6"/>
      <c r="E178" s="36" t="s">
        <v>75</v>
      </c>
      <c r="F178" s="37">
        <v>120</v>
      </c>
      <c r="G178" s="37">
        <v>7.52</v>
      </c>
      <c r="H178" s="37">
        <v>8.32</v>
      </c>
      <c r="I178" s="37">
        <v>3.77</v>
      </c>
      <c r="J178" s="37">
        <v>114.9</v>
      </c>
      <c r="K178" s="38">
        <v>9</v>
      </c>
      <c r="L178" s="37">
        <v>36.51</v>
      </c>
    </row>
    <row r="179" spans="1:12" ht="14.4" x14ac:dyDescent="0.3">
      <c r="A179" s="23"/>
      <c r="B179" s="15"/>
      <c r="C179" s="11"/>
      <c r="D179" s="7" t="s">
        <v>21</v>
      </c>
      <c r="E179" s="39" t="s">
        <v>76</v>
      </c>
      <c r="F179" s="40">
        <v>180</v>
      </c>
      <c r="G179" s="40">
        <v>0.13</v>
      </c>
      <c r="H179" s="40">
        <v>0.02</v>
      </c>
      <c r="I179" s="40">
        <v>15.2</v>
      </c>
      <c r="J179" s="40">
        <v>62</v>
      </c>
      <c r="K179" s="41">
        <v>377</v>
      </c>
      <c r="L179" s="40">
        <v>5.35</v>
      </c>
    </row>
    <row r="180" spans="1:12" ht="14.4" x14ac:dyDescent="0.3">
      <c r="A180" s="23"/>
      <c r="B180" s="15"/>
      <c r="C180" s="11"/>
      <c r="D180" s="7" t="s">
        <v>22</v>
      </c>
      <c r="E180" s="39" t="s">
        <v>42</v>
      </c>
      <c r="F180" s="40">
        <v>50</v>
      </c>
      <c r="G180" s="40">
        <v>3.07</v>
      </c>
      <c r="H180" s="40">
        <v>1.07</v>
      </c>
      <c r="I180" s="40">
        <v>20.9</v>
      </c>
      <c r="J180" s="40">
        <v>107.2</v>
      </c>
      <c r="K180" s="41">
        <v>8</v>
      </c>
      <c r="L180" s="40">
        <v>3.45</v>
      </c>
    </row>
    <row r="181" spans="1:12" ht="14.4" x14ac:dyDescent="0.3">
      <c r="A181" s="23"/>
      <c r="B181" s="15"/>
      <c r="C181" s="11"/>
      <c r="D181" s="7" t="s">
        <v>23</v>
      </c>
      <c r="E181" s="39" t="s">
        <v>51</v>
      </c>
      <c r="F181" s="40">
        <v>100</v>
      </c>
      <c r="G181" s="40">
        <v>0.9</v>
      </c>
      <c r="H181" s="40">
        <v>0.2</v>
      </c>
      <c r="I181" s="40">
        <v>8.1</v>
      </c>
      <c r="J181" s="40">
        <v>43</v>
      </c>
      <c r="K181" s="41">
        <v>118</v>
      </c>
      <c r="L181" s="40">
        <v>28.5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630</v>
      </c>
      <c r="G184" s="19">
        <f t="shared" ref="G184:J184" si="86">SUM(G177:G183)</f>
        <v>29.72</v>
      </c>
      <c r="H184" s="19">
        <f t="shared" si="86"/>
        <v>15.51</v>
      </c>
      <c r="I184" s="19">
        <f t="shared" si="86"/>
        <v>90.47</v>
      </c>
      <c r="J184" s="19">
        <f t="shared" si="86"/>
        <v>625.1</v>
      </c>
      <c r="K184" s="25"/>
      <c r="L184" s="19">
        <f t="shared" ref="L184" si="87">SUM(L177:L183)</f>
        <v>77.510000000000005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51" t="s">
        <v>4</v>
      </c>
      <c r="D195" s="52"/>
      <c r="E195" s="29"/>
      <c r="F195" s="30">
        <f>F184+F194</f>
        <v>630</v>
      </c>
      <c r="G195" s="30">
        <f t="shared" ref="G195" si="90">G184+G194</f>
        <v>29.72</v>
      </c>
      <c r="H195" s="30">
        <f t="shared" ref="H195" si="91">H184+H194</f>
        <v>15.51</v>
      </c>
      <c r="I195" s="30">
        <f t="shared" ref="I195" si="92">I184+I194</f>
        <v>90.47</v>
      </c>
      <c r="J195" s="30">
        <f t="shared" ref="J195:L195" si="93">J184+J194</f>
        <v>625.1</v>
      </c>
      <c r="K195" s="30"/>
      <c r="L195" s="30">
        <f t="shared" si="93"/>
        <v>77.510000000000005</v>
      </c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78</v>
      </c>
      <c r="F196" s="37">
        <v>170</v>
      </c>
      <c r="G196" s="37">
        <v>8.3000000000000007</v>
      </c>
      <c r="H196" s="37">
        <v>8.9</v>
      </c>
      <c r="I196" s="37">
        <v>37.35</v>
      </c>
      <c r="J196" s="37">
        <v>262.5</v>
      </c>
      <c r="K196" s="38">
        <v>171</v>
      </c>
      <c r="L196" s="37">
        <v>10.56</v>
      </c>
    </row>
    <row r="197" spans="1:12" ht="14.4" x14ac:dyDescent="0.3">
      <c r="A197" s="23"/>
      <c r="B197" s="15"/>
      <c r="C197" s="11"/>
      <c r="D197" s="6"/>
      <c r="E197" s="39" t="s">
        <v>79</v>
      </c>
      <c r="F197" s="40">
        <v>100</v>
      </c>
      <c r="G197" s="40">
        <v>23.8</v>
      </c>
      <c r="H197" s="40">
        <v>19.52</v>
      </c>
      <c r="I197" s="40">
        <v>5.74</v>
      </c>
      <c r="J197" s="40">
        <v>203</v>
      </c>
      <c r="K197" s="41">
        <v>591</v>
      </c>
      <c r="L197" s="40">
        <v>46.56</v>
      </c>
    </row>
    <row r="198" spans="1:12" ht="14.4" x14ac:dyDescent="0.3">
      <c r="A198" s="23"/>
      <c r="B198" s="15"/>
      <c r="C198" s="11"/>
      <c r="D198" s="7" t="s">
        <v>21</v>
      </c>
      <c r="E198" s="39" t="s">
        <v>50</v>
      </c>
      <c r="F198" s="40">
        <v>200</v>
      </c>
      <c r="G198" s="40">
        <v>1</v>
      </c>
      <c r="H198" s="40">
        <v>0</v>
      </c>
      <c r="I198" s="40">
        <v>25.4</v>
      </c>
      <c r="J198" s="40">
        <v>105.6</v>
      </c>
      <c r="K198" s="41">
        <v>389</v>
      </c>
      <c r="L198" s="40">
        <v>15.45</v>
      </c>
    </row>
    <row r="199" spans="1:12" ht="14.4" x14ac:dyDescent="0.3">
      <c r="A199" s="23"/>
      <c r="B199" s="15"/>
      <c r="C199" s="11"/>
      <c r="D199" s="7" t="s">
        <v>22</v>
      </c>
      <c r="E199" s="39" t="s">
        <v>42</v>
      </c>
      <c r="F199" s="40">
        <v>50</v>
      </c>
      <c r="G199" s="40">
        <v>3.07</v>
      </c>
      <c r="H199" s="40">
        <v>1.07</v>
      </c>
      <c r="I199" s="40">
        <v>20.9</v>
      </c>
      <c r="J199" s="40">
        <v>107.2</v>
      </c>
      <c r="K199" s="41">
        <v>8</v>
      </c>
      <c r="L199" s="40">
        <v>3.45</v>
      </c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7" t="s">
        <v>25</v>
      </c>
      <c r="E201" s="39" t="s">
        <v>43</v>
      </c>
      <c r="F201" s="40">
        <v>100</v>
      </c>
      <c r="G201" s="40">
        <v>1.62</v>
      </c>
      <c r="H201" s="40">
        <v>10.08</v>
      </c>
      <c r="I201" s="40">
        <v>9.5500000000000007</v>
      </c>
      <c r="J201" s="40">
        <v>136.44</v>
      </c>
      <c r="K201" s="41">
        <v>1</v>
      </c>
      <c r="L201" s="40">
        <v>9.1</v>
      </c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620</v>
      </c>
      <c r="G203" s="19">
        <f t="shared" ref="G203:J203" si="94">SUM(G196:G202)</f>
        <v>37.79</v>
      </c>
      <c r="H203" s="19">
        <f t="shared" si="94"/>
        <v>39.57</v>
      </c>
      <c r="I203" s="19">
        <f t="shared" si="94"/>
        <v>98.940000000000012</v>
      </c>
      <c r="J203" s="19">
        <f t="shared" si="94"/>
        <v>814.74</v>
      </c>
      <c r="K203" s="25"/>
      <c r="L203" s="19">
        <f t="shared" ref="L203" si="95">SUM(L196:L202)</f>
        <v>85.12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51" t="s">
        <v>4</v>
      </c>
      <c r="D214" s="52"/>
      <c r="E214" s="29"/>
      <c r="F214" s="30">
        <f>F203+F213</f>
        <v>620</v>
      </c>
      <c r="G214" s="30">
        <f t="shared" ref="G214:J214" si="98">G203+G213</f>
        <v>37.79</v>
      </c>
      <c r="H214" s="30">
        <f t="shared" si="98"/>
        <v>39.57</v>
      </c>
      <c r="I214" s="30">
        <f t="shared" si="98"/>
        <v>98.940000000000012</v>
      </c>
      <c r="J214" s="30">
        <f t="shared" si="98"/>
        <v>814.74</v>
      </c>
      <c r="K214" s="30"/>
      <c r="L214" s="30">
        <f t="shared" ref="L214" si="99">L203+L213</f>
        <v>85.12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9" t="s">
        <v>80</v>
      </c>
      <c r="F215" s="40">
        <v>250</v>
      </c>
      <c r="G215" s="40">
        <v>6.34</v>
      </c>
      <c r="H215" s="40">
        <v>4.03</v>
      </c>
      <c r="I215" s="40">
        <v>7.81</v>
      </c>
      <c r="J215" s="40">
        <v>91.44</v>
      </c>
      <c r="K215" s="41">
        <v>88</v>
      </c>
      <c r="L215" s="40">
        <v>21.56</v>
      </c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 t="s">
        <v>68</v>
      </c>
      <c r="F217" s="40">
        <v>200</v>
      </c>
      <c r="G217" s="40">
        <v>0.31</v>
      </c>
      <c r="H217" s="40">
        <v>0</v>
      </c>
      <c r="I217" s="40">
        <v>39.4</v>
      </c>
      <c r="J217" s="40">
        <v>160</v>
      </c>
      <c r="K217" s="41">
        <v>332</v>
      </c>
      <c r="L217" s="40">
        <v>5.51</v>
      </c>
    </row>
    <row r="218" spans="1:12" ht="14.4" x14ac:dyDescent="0.3">
      <c r="A218" s="14"/>
      <c r="B218" s="15"/>
      <c r="C218" s="11"/>
      <c r="D218" s="7" t="s">
        <v>22</v>
      </c>
      <c r="E218" s="39" t="s">
        <v>42</v>
      </c>
      <c r="F218" s="40">
        <v>50</v>
      </c>
      <c r="G218" s="40">
        <v>3.07</v>
      </c>
      <c r="H218" s="40">
        <v>1.07</v>
      </c>
      <c r="I218" s="40">
        <v>20.9</v>
      </c>
      <c r="J218" s="40">
        <v>107.2</v>
      </c>
      <c r="K218" s="41">
        <v>8</v>
      </c>
      <c r="L218" s="40">
        <v>3.45</v>
      </c>
    </row>
    <row r="219" spans="1:12" ht="15" thickBot="1" x14ac:dyDescent="0.35">
      <c r="A219" s="14"/>
      <c r="B219" s="15"/>
      <c r="C219" s="11"/>
      <c r="D219" s="7" t="s">
        <v>23</v>
      </c>
      <c r="E219" s="39" t="s">
        <v>58</v>
      </c>
      <c r="F219" s="48">
        <v>100</v>
      </c>
      <c r="G219" s="48">
        <v>1.5</v>
      </c>
      <c r="H219" s="48">
        <v>0.5</v>
      </c>
      <c r="I219" s="48">
        <v>21</v>
      </c>
      <c r="J219" s="48">
        <v>96</v>
      </c>
      <c r="K219" s="48">
        <v>118</v>
      </c>
      <c r="L219" s="48">
        <v>22.3</v>
      </c>
    </row>
    <row r="220" spans="1:12" ht="14.4" x14ac:dyDescent="0.3">
      <c r="A220" s="14"/>
      <c r="B220" s="15"/>
      <c r="C220" s="11"/>
      <c r="D220" s="7" t="s">
        <v>60</v>
      </c>
      <c r="E220" s="39" t="s">
        <v>59</v>
      </c>
      <c r="F220" s="40">
        <v>50</v>
      </c>
      <c r="G220" s="40">
        <v>2</v>
      </c>
      <c r="H220" s="40">
        <v>6</v>
      </c>
      <c r="I220" s="40">
        <v>11</v>
      </c>
      <c r="J220" s="40">
        <v>102</v>
      </c>
      <c r="K220" s="41">
        <v>349</v>
      </c>
      <c r="L220" s="40">
        <v>24.74</v>
      </c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650</v>
      </c>
      <c r="G222" s="19">
        <f t="shared" ref="G222:J222" si="100">SUM(G215:G221)</f>
        <v>13.219999999999999</v>
      </c>
      <c r="H222" s="19">
        <f t="shared" si="100"/>
        <v>11.600000000000001</v>
      </c>
      <c r="I222" s="19">
        <f t="shared" si="100"/>
        <v>100.11</v>
      </c>
      <c r="J222" s="19">
        <f t="shared" si="100"/>
        <v>556.64</v>
      </c>
      <c r="K222" s="25"/>
      <c r="L222" s="19">
        <f t="shared" ref="L222" si="101">SUM(L215:L221)</f>
        <v>77.56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51" t="s">
        <v>4</v>
      </c>
      <c r="D233" s="52"/>
      <c r="E233" s="29"/>
      <c r="F233" s="30">
        <f>F222+F232</f>
        <v>650</v>
      </c>
      <c r="G233" s="30">
        <f t="shared" ref="G233:J233" si="104">G222+G232</f>
        <v>13.219999999999999</v>
      </c>
      <c r="H233" s="30">
        <f t="shared" si="104"/>
        <v>11.600000000000001</v>
      </c>
      <c r="I233" s="30">
        <f t="shared" si="104"/>
        <v>100.11</v>
      </c>
      <c r="J233" s="30">
        <f t="shared" si="104"/>
        <v>556.64</v>
      </c>
      <c r="K233" s="30"/>
      <c r="L233" s="30">
        <f t="shared" ref="L233" si="105">L222+L232</f>
        <v>77.56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9" t="s">
        <v>81</v>
      </c>
      <c r="F234" s="40">
        <v>200</v>
      </c>
      <c r="G234" s="40">
        <v>10.46</v>
      </c>
      <c r="H234" s="40">
        <v>29.44</v>
      </c>
      <c r="I234" s="40">
        <v>25.48</v>
      </c>
      <c r="J234" s="40">
        <v>413.6</v>
      </c>
      <c r="K234" s="41">
        <v>161</v>
      </c>
      <c r="L234" s="40">
        <v>46.22</v>
      </c>
    </row>
    <row r="235" spans="1:12" ht="14.4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7" t="s">
        <v>21</v>
      </c>
      <c r="E236" s="39" t="s">
        <v>55</v>
      </c>
      <c r="F236" s="40">
        <v>200</v>
      </c>
      <c r="G236" s="40">
        <v>4.08</v>
      </c>
      <c r="H236" s="40">
        <v>3.54</v>
      </c>
      <c r="I236" s="40">
        <v>17.579999999999998</v>
      </c>
      <c r="J236" s="40">
        <v>118.6</v>
      </c>
      <c r="K236" s="41">
        <v>382</v>
      </c>
      <c r="L236" s="40">
        <v>19.05</v>
      </c>
    </row>
    <row r="237" spans="1:12" ht="14.4" x14ac:dyDescent="0.3">
      <c r="A237" s="23"/>
      <c r="B237" s="15"/>
      <c r="C237" s="11"/>
      <c r="D237" s="7" t="s">
        <v>22</v>
      </c>
      <c r="E237" s="39" t="s">
        <v>42</v>
      </c>
      <c r="F237" s="40">
        <v>50</v>
      </c>
      <c r="G237" s="40">
        <v>3.07</v>
      </c>
      <c r="H237" s="40">
        <v>1.07</v>
      </c>
      <c r="I237" s="40">
        <v>20.9</v>
      </c>
      <c r="J237" s="40">
        <v>107.2</v>
      </c>
      <c r="K237" s="41">
        <v>8</v>
      </c>
      <c r="L237" s="40">
        <v>3.45</v>
      </c>
    </row>
    <row r="238" spans="1:12" ht="14.4" x14ac:dyDescent="0.3">
      <c r="A238" s="23"/>
      <c r="B238" s="15"/>
      <c r="C238" s="11"/>
      <c r="D238" s="7" t="s">
        <v>23</v>
      </c>
      <c r="E238" s="39" t="s">
        <v>82</v>
      </c>
      <c r="F238" s="40">
        <v>100</v>
      </c>
      <c r="G238" s="40">
        <v>0.4</v>
      </c>
      <c r="H238" s="40">
        <v>0.3</v>
      </c>
      <c r="I238" s="40">
        <v>10.3</v>
      </c>
      <c r="J238" s="40">
        <v>47</v>
      </c>
      <c r="K238" s="41">
        <v>118</v>
      </c>
      <c r="L238" s="40">
        <v>15.6</v>
      </c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550</v>
      </c>
      <c r="G241" s="19">
        <f t="shared" ref="G241:J241" si="106">SUM(G234:G240)</f>
        <v>18.009999999999998</v>
      </c>
      <c r="H241" s="19">
        <f t="shared" si="106"/>
        <v>34.35</v>
      </c>
      <c r="I241" s="19">
        <f t="shared" si="106"/>
        <v>74.260000000000005</v>
      </c>
      <c r="J241" s="19">
        <f t="shared" si="106"/>
        <v>686.40000000000009</v>
      </c>
      <c r="K241" s="25"/>
      <c r="L241" s="19">
        <f t="shared" ref="L241" si="107">SUM(L234:L240)</f>
        <v>84.32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51" t="s">
        <v>4</v>
      </c>
      <c r="D252" s="52"/>
      <c r="E252" s="29"/>
      <c r="F252" s="30">
        <f>F241+F251</f>
        <v>550</v>
      </c>
      <c r="G252" s="30">
        <f t="shared" ref="G252:J252" si="110">G241+G251</f>
        <v>18.009999999999998</v>
      </c>
      <c r="H252" s="30">
        <f t="shared" si="110"/>
        <v>34.35</v>
      </c>
      <c r="I252" s="30">
        <f t="shared" si="110"/>
        <v>74.260000000000005</v>
      </c>
      <c r="J252" s="30">
        <f t="shared" si="110"/>
        <v>686.40000000000009</v>
      </c>
      <c r="K252" s="30"/>
      <c r="L252" s="30">
        <f t="shared" ref="L252" si="111">L241+L251</f>
        <v>84.32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20</v>
      </c>
      <c r="E253" s="36" t="s">
        <v>77</v>
      </c>
      <c r="F253" s="37">
        <v>250</v>
      </c>
      <c r="G253" s="37">
        <v>4.4000000000000004</v>
      </c>
      <c r="H253" s="37">
        <v>5.2</v>
      </c>
      <c r="I253" s="37">
        <v>19.899999999999999</v>
      </c>
      <c r="J253" s="37">
        <v>148</v>
      </c>
      <c r="K253" s="38">
        <v>75</v>
      </c>
      <c r="L253" s="37">
        <v>26.6</v>
      </c>
    </row>
    <row r="254" spans="1:12" ht="14.4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7" t="s">
        <v>21</v>
      </c>
      <c r="E255" s="39" t="s">
        <v>41</v>
      </c>
      <c r="F255" s="40">
        <v>180</v>
      </c>
      <c r="G255" s="40">
        <v>0.2</v>
      </c>
      <c r="H255" s="40">
        <v>0.1</v>
      </c>
      <c r="I255" s="40">
        <v>17.2</v>
      </c>
      <c r="J255" s="40">
        <v>68</v>
      </c>
      <c r="K255" s="41">
        <v>279</v>
      </c>
      <c r="L255" s="40">
        <v>6.4</v>
      </c>
    </row>
    <row r="256" spans="1:12" ht="14.4" x14ac:dyDescent="0.3">
      <c r="A256" s="23"/>
      <c r="B256" s="15"/>
      <c r="C256" s="11"/>
      <c r="D256" s="7" t="s">
        <v>22</v>
      </c>
      <c r="E256" s="39" t="s">
        <v>42</v>
      </c>
      <c r="F256" s="40">
        <v>50</v>
      </c>
      <c r="G256" s="40">
        <v>3.07</v>
      </c>
      <c r="H256" s="40">
        <v>1.07</v>
      </c>
      <c r="I256" s="40">
        <v>20.9</v>
      </c>
      <c r="J256" s="40">
        <v>107.2</v>
      </c>
      <c r="K256" s="41">
        <v>8</v>
      </c>
      <c r="L256" s="40">
        <v>3.45</v>
      </c>
    </row>
    <row r="257" spans="1:12" ht="14.4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7" t="s">
        <v>60</v>
      </c>
      <c r="E258" s="39" t="s">
        <v>47</v>
      </c>
      <c r="F258" s="40">
        <v>50</v>
      </c>
      <c r="G258" s="40">
        <v>5.8</v>
      </c>
      <c r="H258" s="40">
        <v>8.3000000000000007</v>
      </c>
      <c r="I258" s="40">
        <v>14.83</v>
      </c>
      <c r="J258" s="40">
        <v>157</v>
      </c>
      <c r="K258" s="41">
        <v>3</v>
      </c>
      <c r="L258" s="40">
        <v>14.38</v>
      </c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530</v>
      </c>
      <c r="G260" s="19">
        <f t="shared" ref="G260:J260" si="112">SUM(G253:G259)</f>
        <v>13.469999999999999</v>
      </c>
      <c r="H260" s="19">
        <f t="shared" si="112"/>
        <v>14.670000000000002</v>
      </c>
      <c r="I260" s="19">
        <f t="shared" si="112"/>
        <v>72.83</v>
      </c>
      <c r="J260" s="19">
        <f t="shared" si="112"/>
        <v>480.2</v>
      </c>
      <c r="K260" s="25"/>
      <c r="L260" s="19">
        <f t="shared" ref="L260" si="113">SUM(L253:L259)</f>
        <v>50.830000000000005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51" t="s">
        <v>4</v>
      </c>
      <c r="D271" s="52"/>
      <c r="E271" s="29"/>
      <c r="F271" s="30">
        <f>F260+F270</f>
        <v>530</v>
      </c>
      <c r="G271" s="30">
        <f t="shared" ref="G271:J271" si="116">G260+G270</f>
        <v>13.469999999999999</v>
      </c>
      <c r="H271" s="30">
        <f t="shared" si="116"/>
        <v>14.670000000000002</v>
      </c>
      <c r="I271" s="30">
        <f t="shared" si="116"/>
        <v>72.83</v>
      </c>
      <c r="J271" s="30">
        <f t="shared" si="116"/>
        <v>480.2</v>
      </c>
      <c r="K271" s="30"/>
      <c r="L271" s="30">
        <f t="shared" ref="L271" si="117">L260+L270</f>
        <v>50.830000000000005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20</v>
      </c>
      <c r="E272" s="39" t="s">
        <v>83</v>
      </c>
      <c r="F272" s="40">
        <v>250</v>
      </c>
      <c r="G272" s="40">
        <v>30.35</v>
      </c>
      <c r="H272" s="40">
        <v>13.46</v>
      </c>
      <c r="I272" s="40">
        <v>26.06</v>
      </c>
      <c r="J272" s="40">
        <v>401</v>
      </c>
      <c r="K272" s="41">
        <v>289</v>
      </c>
      <c r="L272" s="40">
        <v>42.63</v>
      </c>
    </row>
    <row r="273" spans="1:12" ht="14.4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7" t="s">
        <v>21</v>
      </c>
      <c r="E274" s="39" t="s">
        <v>63</v>
      </c>
      <c r="F274" s="40">
        <v>180</v>
      </c>
      <c r="G274" s="40">
        <v>0.2</v>
      </c>
      <c r="H274" s="40">
        <v>0</v>
      </c>
      <c r="I274" s="40">
        <v>14</v>
      </c>
      <c r="J274" s="40">
        <v>28</v>
      </c>
      <c r="K274" s="41">
        <v>309</v>
      </c>
      <c r="L274" s="40">
        <v>4.0199999999999996</v>
      </c>
    </row>
    <row r="275" spans="1:12" ht="14.4" x14ac:dyDescent="0.3">
      <c r="A275" s="23"/>
      <c r="B275" s="15"/>
      <c r="C275" s="11"/>
      <c r="D275" s="7" t="s">
        <v>22</v>
      </c>
      <c r="E275" s="39" t="s">
        <v>42</v>
      </c>
      <c r="F275" s="40">
        <v>50</v>
      </c>
      <c r="G275" s="40">
        <v>3.07</v>
      </c>
      <c r="H275" s="40">
        <v>1.07</v>
      </c>
      <c r="I275" s="40">
        <v>20.9</v>
      </c>
      <c r="J275" s="40">
        <v>107.2</v>
      </c>
      <c r="K275" s="41">
        <v>8</v>
      </c>
      <c r="L275" s="40">
        <v>3.45</v>
      </c>
    </row>
    <row r="276" spans="1:12" ht="14.4" x14ac:dyDescent="0.3">
      <c r="A276" s="23"/>
      <c r="B276" s="15"/>
      <c r="C276" s="11"/>
      <c r="D276" s="7" t="s">
        <v>23</v>
      </c>
      <c r="E276" s="39" t="s">
        <v>84</v>
      </c>
      <c r="F276" s="40">
        <v>100</v>
      </c>
      <c r="G276" s="40">
        <v>0.8</v>
      </c>
      <c r="H276" s="40">
        <v>0.2</v>
      </c>
      <c r="I276" s="40">
        <v>7.5</v>
      </c>
      <c r="J276" s="40">
        <v>38</v>
      </c>
      <c r="K276" s="41">
        <v>118</v>
      </c>
      <c r="L276" s="40">
        <v>16.3</v>
      </c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580</v>
      </c>
      <c r="G279" s="19">
        <f t="shared" ref="G279:J279" si="118">SUM(G272:G278)</f>
        <v>34.419999999999995</v>
      </c>
      <c r="H279" s="19">
        <f t="shared" si="118"/>
        <v>14.73</v>
      </c>
      <c r="I279" s="19">
        <f t="shared" si="118"/>
        <v>68.460000000000008</v>
      </c>
      <c r="J279" s="19">
        <f t="shared" si="118"/>
        <v>574.20000000000005</v>
      </c>
      <c r="K279" s="25"/>
      <c r="L279" s="19">
        <f t="shared" ref="L279" si="119">SUM(L272:L278)</f>
        <v>66.400000000000006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51" t="s">
        <v>4</v>
      </c>
      <c r="D290" s="52"/>
      <c r="E290" s="29"/>
      <c r="F290" s="30">
        <f>F279+F289</f>
        <v>580</v>
      </c>
      <c r="G290" s="30">
        <f t="shared" ref="G290:J290" si="122">G279+G289</f>
        <v>34.419999999999995</v>
      </c>
      <c r="H290" s="30">
        <f t="shared" si="122"/>
        <v>14.73</v>
      </c>
      <c r="I290" s="30">
        <f t="shared" si="122"/>
        <v>68.460000000000008</v>
      </c>
      <c r="J290" s="30">
        <f t="shared" si="122"/>
        <v>574.20000000000005</v>
      </c>
      <c r="K290" s="30"/>
      <c r="L290" s="30">
        <f t="shared" ref="L290" si="123">L279+L289</f>
        <v>66.400000000000006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dcterms:created xsi:type="dcterms:W3CDTF">2022-05-16T14:23:56Z</dcterms:created>
  <dcterms:modified xsi:type="dcterms:W3CDTF">2025-01-28T06:29:50Z</dcterms:modified>
</cp:coreProperties>
</file>